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ideapech0-my.sharepoint.com/personal/jorge_erives_fideapech_com/Documents/FORMATOS IFT - SECTOR PARAESTATAL DEL ESTADO/CUENTA PUBLICA 2024/CUENTA PUBLICA CUARTO TRIMESTRE 2024/"/>
    </mc:Choice>
  </mc:AlternateContent>
  <xr:revisionPtr revIDLastSave="11" documentId="13_ncr:1_{CDC9D078-9381-4953-B877-7FA98A64D55E}" xr6:coauthVersionLast="47" xr6:coauthVersionMax="47" xr10:uidLastSave="{8DFB2883-ECC4-425A-BED8-FF0BB2F438AB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20370" yWindow="-2070" windowWidth="29040" windowHeight="15840" xr2:uid="{00000000-000D-0000-FFFF-FFFF00000000}"/>
  </bookViews>
  <sheets>
    <sheet name="EVHP" sheetId="1" r:id="rId1"/>
  </sheets>
  <definedNames>
    <definedName name="ANEXO">#REF!</definedName>
    <definedName name="_xlnm.Print_Area" localSheetId="0">EVHP!$B$2:$G$41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12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<sst xmlns="http://schemas.openxmlformats.org/spreadsheetml/2006/main" count="43" uniqueCount="33">
  <si>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</si>
  <si>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Fideicomiso Estatal para el Fomento de las Actividades Productivas en el Estado de Chihuahua</t>
  </si>
  <si>
    <t>Estado de Variación en la Hacienda Pública</t>
  </si>
  <si>
    <t>Del 01 de enero al 31 de diciembre 2024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</si>
  <si>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</si>
  <si>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</si>
  <si>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</si>
  <si>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</si>
  <si>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</si>
  <si>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</si>
  <si>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2023</t>
  </si>
  <si>
    <t>Aportaciones</t>
  </si>
  <si>
    <t>Donaciones de Capital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</si>
  <si>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</si>
  <si>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</si>
  <si>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</si>
  <si>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</si>
  <si>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</si>
  <si>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</si>
  <si>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</si>
  <si>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</si>
  <si>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</si>
  <si>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</si>
  <si>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</si>
  <si>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</si>
  <si>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</si>
  <si>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</si>
  <si>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</si>
  <si>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“Bajo protesta de decir verdad declaramos que los Estados Financieros y sus notas, son razonablemente correctos y son responsabilidad del emisor.”</t>
  </si>
  <si>
    <t>LIC. JUAN ROBERTO MARTÍNEZ ARAIZA</t>
  </si>
  <si>
    <t>C.P. GRISEL ESLI PERALTA QUIÑONES</t>
  </si>
  <si>
    <t>DIRECTOR GENERAL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</si>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</sst>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14" zoomScale="80" zoomScaleNormal="80" workbookViewId="0">
      <selection activeCell="F50" sqref="F50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</v>
      </c>
      <c r="C2" s="34"/>
      <c r="D2" s="34"/>
      <c r="E2" s="34"/>
      <c r="F2" s="34"/>
      <c r="G2" s="35"/>
    </row>
    <row r="3" spans="2:8" x14ac:dyDescent="0.2">
      <c r="B3" s="36" t="s">
        <v>2</v>
      </c>
      <c r="C3" s="37"/>
      <c r="D3" s="37"/>
      <c r="E3" s="37"/>
      <c r="F3" s="37"/>
      <c r="G3" s="38"/>
    </row>
    <row r="4" spans="2:8" ht="15" thickBot="1" x14ac:dyDescent="0.25">
      <c r="B4" s="39" t="s">
        <v>3</v>
      </c>
      <c r="C4" s="40"/>
      <c r="D4" s="40"/>
      <c r="E4" s="40"/>
      <c r="F4" s="40"/>
      <c r="G4" s="41"/>
    </row>
    <row r="5" spans="2:8" ht="36.75" thickBot="1" x14ac:dyDescent="0.25">
      <c r="B5" s="8" t="s">
        <v>4</v>
      </c>
      <c r="C5" s="10" t="s">
        <v>5</v>
      </c>
      <c r="D5" s="10" t="s">
        <v>6</v>
      </c>
      <c r="E5" s="18" t="s">
        <v>7</v>
      </c>
      <c r="F5" s="10" t="s">
        <v>8</v>
      </c>
      <c r="G5" s="9" t="s">
        <v>9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10</v>
      </c>
      <c r="C7" s="15">
        <f>SUM(C8,C9,C10)</f>
        <v>588586224.48000002</v>
      </c>
      <c r="D7" s="12"/>
      <c r="E7" s="20"/>
      <c r="F7" s="12"/>
      <c r="G7" s="4">
        <f>SUM(C7:F7)</f>
        <v>588586224.48000002</v>
      </c>
    </row>
    <row r="8" spans="2:8" x14ac:dyDescent="0.2">
      <c r="B8" s="5" t="s">
        <v>11</v>
      </c>
      <c r="C8" s="16">
        <v>580437783.76999998</v>
      </c>
      <c r="D8" s="13"/>
      <c r="E8" s="21"/>
      <c r="F8" s="13"/>
      <c r="G8" s="6">
        <f>SUM(C8:F8)</f>
        <v>580437783.76999998</v>
      </c>
    </row>
    <row r="9" spans="2:8" x14ac:dyDescent="0.2">
      <c r="B9" s="5" t="s">
        <v>12</v>
      </c>
      <c r="C9" s="16">
        <v>8148440.71</v>
      </c>
      <c r="D9" s="13"/>
      <c r="E9" s="21"/>
      <c r="F9" s="13"/>
      <c r="G9" s="6">
        <f>SUM(C9:F9)</f>
        <v>8148440.71</v>
      </c>
    </row>
    <row r="10" spans="2:8" x14ac:dyDescent="0.2">
      <c r="B10" s="5" t="s">
        <v>13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14</v>
      </c>
      <c r="C12" s="12"/>
      <c r="D12" s="15">
        <f>SUM(D14,D15,D16,D17,)</f>
        <v>38624399.439999998</v>
      </c>
      <c r="E12" s="23">
        <f>SUM(E13)</f>
        <v>-71944861.469999999</v>
      </c>
      <c r="F12" s="12"/>
      <c r="G12" s="4">
        <f>SUM(C12:F12)</f>
        <v>-33320462.030000001</v>
      </c>
    </row>
    <row r="13" spans="2:8" x14ac:dyDescent="0.2">
      <c r="B13" s="5" t="s">
        <v>15</v>
      </c>
      <c r="C13" s="13"/>
      <c r="D13" s="13"/>
      <c r="E13" s="24">
        <v>-71944861.469999999</v>
      </c>
      <c r="F13" s="13"/>
      <c r="G13" s="6">
        <f>SUM(C13:F13)</f>
        <v>-71944861.469999999</v>
      </c>
    </row>
    <row r="14" spans="2:8" x14ac:dyDescent="0.2">
      <c r="B14" s="5" t="s">
        <v>16</v>
      </c>
      <c r="C14" s="13"/>
      <c r="D14" s="16">
        <v>95581909.390000001</v>
      </c>
      <c r="E14" s="21"/>
      <c r="F14" s="13"/>
      <c r="G14" s="6">
        <f>SUM(C14:F14)</f>
        <v>95581909.390000001</v>
      </c>
    </row>
    <row r="15" spans="2:8" x14ac:dyDescent="0.2">
      <c r="B15" s="5" t="s">
        <v>17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18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19</v>
      </c>
      <c r="C17" s="13"/>
      <c r="D17" s="16">
        <v>-56957509.950000003</v>
      </c>
      <c r="E17" s="21"/>
      <c r="F17" s="13"/>
      <c r="G17" s="6">
        <f>D17</f>
        <v>-56957509.950000003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20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21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22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23</v>
      </c>
      <c r="C23" s="15">
        <f>SUM(C7)</f>
        <v>588586224.48000002</v>
      </c>
      <c r="D23" s="15">
        <f>SUM(D12)</f>
        <v>38624399.439999998</v>
      </c>
      <c r="E23" s="23">
        <f>E12</f>
        <v>-71944861.469999999</v>
      </c>
      <c r="F23" s="15">
        <f>SUM(F19)</f>
        <v>0</v>
      </c>
      <c r="G23" s="4">
        <f>SUM(C23:F23)</f>
        <v>555265762.45000005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24</v>
      </c>
      <c r="C25" s="15">
        <f>SUM(C26:C28)</f>
        <v>17312600.98</v>
      </c>
      <c r="D25" s="12"/>
      <c r="E25" s="20"/>
      <c r="F25" s="12"/>
      <c r="G25" s="4">
        <f>C25</f>
        <v>17312600.98</v>
      </c>
    </row>
    <row r="26" spans="2:7" x14ac:dyDescent="0.2">
      <c r="B26" s="5" t="s">
        <v>11</v>
      </c>
      <c r="C26" s="16">
        <v>17312600.98</v>
      </c>
      <c r="D26" s="13"/>
      <c r="E26" s="21"/>
      <c r="F26" s="13"/>
      <c r="G26" s="6">
        <f>C26</f>
        <v>17312600.98</v>
      </c>
    </row>
    <row r="27" spans="2:7" x14ac:dyDescent="0.2">
      <c r="B27" s="5" t="s">
        <v>12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13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25</v>
      </c>
      <c r="C30" s="12"/>
      <c r="D30" s="15">
        <f>D32</f>
        <v>-58582243.590000004</v>
      </c>
      <c r="E30" s="23">
        <f>SUM(E31:E35)</f>
        <v>157595168.53</v>
      </c>
      <c r="F30" s="12"/>
      <c r="G30" s="4">
        <f>SUM(D30:E30)</f>
        <v>99012924.939999998</v>
      </c>
    </row>
    <row r="31" spans="2:7" x14ac:dyDescent="0.2">
      <c r="B31" s="5" t="s">
        <v>15</v>
      </c>
      <c r="C31" s="13"/>
      <c r="D31" s="13"/>
      <c r="E31" s="24">
        <v>157595168.53</v>
      </c>
      <c r="F31" s="13"/>
      <c r="G31" s="6">
        <f>SUM(E31)</f>
        <v>157595168.53</v>
      </c>
    </row>
    <row r="32" spans="2:7" x14ac:dyDescent="0.2">
      <c r="B32" s="5" t="s">
        <v>16</v>
      </c>
      <c r="C32" s="13"/>
      <c r="D32" s="16">
        <v>-58582243.590000004</v>
      </c>
      <c r="E32" s="24">
        <v>0</v>
      </c>
      <c r="F32" s="13"/>
      <c r="G32" s="6">
        <f>SUM(D32:E32)</f>
        <v>-58582243.590000004</v>
      </c>
    </row>
    <row r="33" spans="2:7" x14ac:dyDescent="0.2">
      <c r="B33" s="5" t="s">
        <v>17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18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19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21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22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27</v>
      </c>
      <c r="C41" s="17">
        <f>SUM(C23,C25)</f>
        <v>605898825.46000004</v>
      </c>
      <c r="D41" s="17">
        <f>SUM(D23,D30)</f>
        <v>-19957844.150000006</v>
      </c>
      <c r="E41" s="25">
        <f>SUM(E30,E23)</f>
        <v>85650307.060000002</v>
      </c>
      <c r="F41" s="17">
        <f>SUM(F37,F23)</f>
        <v>0</v>
      </c>
      <c r="G41" s="7">
        <f>SUM(C41:F41)</f>
        <v>671591288.37000012</v>
      </c>
    </row>
    <row r="42" spans="2:7" x14ac:dyDescent="0.2">
      <c r="B42" s="28" t="s">
        <v>28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>
      <c r="B48" s="30" t="s">
        <v>29</v>
      </c>
      <c r="C48" s="30"/>
      <c r="D48" s="30"/>
      <c r="F48" s="30" t="s">
        <v>30</v>
      </c>
    </row>
    <row r="49" spans="2:6" s="29" customFormat="1" x14ac:dyDescent="0.2">
      <c r="B49" s="30" t="s">
        <v>31</v>
      </c>
      <c r="C49" s="30"/>
      <c r="D49" s="30"/>
      <c r="F49" s="30" t="s">
        <v>32</v>
      </c>
    </row>
    <row r="50" spans="2:6" s="29" customFormat="1" x14ac:dyDescent="0.2"/>
    <row r="51" spans="2:6" s="29" customFormat="1" x14ac:dyDescent="0.2"/>
    <row r="52" spans="2:6" s="29" customFormat="1" x14ac:dyDescent="0.2"/>
    <row r="53" spans="2:6" s="29" customFormat="1" x14ac:dyDescent="0.2"/>
    <row r="54" spans="2:6" s="29" customFormat="1" x14ac:dyDescent="0.2"/>
    <row r="55" spans="2:6" s="29" customFormat="1" x14ac:dyDescent="0.2"/>
    <row r="56" spans="2:6" s="29" customFormat="1" x14ac:dyDescent="0.2"/>
    <row r="57" spans="2:6" s="29" customFormat="1" x14ac:dyDescent="0.2"/>
    <row r="58" spans="2:6" s="29" customFormat="1" x14ac:dyDescent="0.2"/>
    <row r="59" spans="2:6" s="29" customFormat="1" x14ac:dyDescent="0.2"/>
    <row r="60" spans="2:6" s="29" customFormat="1" x14ac:dyDescent="0.2"/>
    <row r="61" spans="2:6" s="29" customFormat="1" x14ac:dyDescent="0.2"/>
    <row r="62" spans="2:6" s="29" customFormat="1" x14ac:dyDescent="0.2"/>
    <row r="63" spans="2:6" s="29" customFormat="1" x14ac:dyDescent="0.2"/>
    <row r="64" spans="2:6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Jorge Erives</cp:lastModifiedBy>
  <cp:revision/>
  <cp:lastPrinted>2025-01-28T18:33:53Z</cp:lastPrinted>
  <dcterms:created xsi:type="dcterms:W3CDTF">2019-12-06T17:20:35Z</dcterms:created>
  <dcterms:modified xsi:type="dcterms:W3CDTF">2025-01-29T20:24:37Z</dcterms:modified>
  <cp:category/>
  <cp:contentStatus/>
</cp:coreProperties>
</file>